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Performance Monit (2)" sheetId="1" r:id="rId5"/>
  </sheets>
  <definedNames/>
  <calcPr/>
</workbook>
</file>

<file path=xl/sharedStrings.xml><?xml version="1.0" encoding="utf-8"?>
<sst xmlns="http://schemas.openxmlformats.org/spreadsheetml/2006/main" count="101" uniqueCount="86">
  <si>
    <t>INSERT LOGO</t>
  </si>
  <si>
    <t>SWDA LTD</t>
  </si>
  <si>
    <t xml:space="preserve">               2026 OCCUPATIONAL HEALTH AND SAFETY KEY PERFORMANCE INDICATOR (KPI) MONITORING CHART </t>
  </si>
  <si>
    <t xml:space="preserve">LOCATION: </t>
  </si>
  <si>
    <t>YEAR:</t>
  </si>
  <si>
    <t xml:space="preserve">                                                         MONTHLY KPI</t>
  </si>
  <si>
    <t>MONTHS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</si>
  <si>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</si>
  <si>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</si>
  <si>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</si>
  <si>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</si>
  <si>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</si>
  <si>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</si>
  <si>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</si>
  <si>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</si>
  <si>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</si>
  <si>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</si>
  <si>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</si>
  <si>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</si>
  <si>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</t>
  </si>
  <si>
    <t>A</t>
  </si>
  <si>
    <t>REACTIVE INDICATORS</t>
  </si>
  <si>
    <t xml:space="preserve"> TARGET</t>
  </si>
  <si>
    <t>YTD TOTAL</t>
  </si>
  <si>
    <t>Fatalities</t>
  </si>
  <si>
    <t>Major Accidents</t>
  </si>
  <si>
    <t>Lost Time Injury (LTI)</t>
  </si>
  <si>
    <t>Lost Time Injury Frequency (LTIFR)</t>
  </si>
  <si>
    <t>Lost Time Incident Rate (LTIR)</t>
  </si>
  <si>
    <t>Restricted Work Cases ( RWC)</t>
  </si>
  <si>
    <t>Lost Work day Case (LWC)</t>
  </si>
  <si>
    <t>Medical Treatment Cases (MTC)</t>
  </si>
  <si>
    <t>Occupational Illnesses</t>
  </si>
  <si>
    <t>Road Traffic Accidents (RTA)</t>
  </si>
  <si>
    <t>Total Recordable Cases (TRC)</t>
  </si>
  <si>
    <t>Total Recordable Incident Rate (TRIR)</t>
  </si>
  <si>
    <t>Total Recordable Injury Frequency Rate (TRIFR)</t>
  </si>
  <si>
    <t>First Aid Cases</t>
  </si>
  <si>
    <t>Environmental Incidents</t>
  </si>
  <si>
    <t>Community Incident</t>
  </si>
  <si>
    <t>Security Incident</t>
  </si>
  <si>
    <t>Property Damage</t>
  </si>
  <si>
    <t>Incident Investigation</t>
  </si>
  <si>
    <t xml:space="preserve">April </t>
  </si>
  <si>
    <t>Public Holidays</t>
  </si>
  <si>
    <t>1st NEW YEAR</t>
  </si>
  <si>
    <t>Eid-FITR 13 &amp;14</t>
  </si>
  <si>
    <t>May 1 - Workers day</t>
  </si>
  <si>
    <t>B</t>
  </si>
  <si>
    <t>PROACTIVE INDICATORS</t>
  </si>
  <si>
    <t>ACTUAl TOTAL</t>
  </si>
  <si>
    <t>Inductions Man Hours</t>
  </si>
  <si>
    <t>N/A</t>
  </si>
  <si>
    <t>Training Man-hours</t>
  </si>
  <si>
    <t>MFE Inspections</t>
  </si>
  <si>
    <t>Management Tour</t>
  </si>
  <si>
    <t>HSE Meetings</t>
  </si>
  <si>
    <t>Emergency Drills</t>
  </si>
  <si>
    <t>Internal Audits</t>
  </si>
  <si>
    <t>External Audits</t>
  </si>
  <si>
    <t>Near Misses Reported</t>
  </si>
  <si>
    <t>STOP Reporting ( Unsafe Acts/Condition/SP)</t>
  </si>
  <si>
    <t>Occupational Health Lectures</t>
  </si>
  <si>
    <t>HSE Awards</t>
  </si>
  <si>
    <t>Management Safety Presentation</t>
  </si>
  <si>
    <t>Total Number of days worked</t>
  </si>
  <si>
    <t>No of days without LTI</t>
  </si>
  <si>
    <t>TOTAL MAN HOURS</t>
  </si>
  <si>
    <t>CUMULATIVE MANHOUR (2022-2026)</t>
  </si>
  <si>
    <t xml:space="preserve">CHART MONITORED BY :  </t>
  </si>
  <si>
    <t xml:space="preserve">                                       </t>
  </si>
  <si>
    <t>KEY</t>
  </si>
  <si>
    <t>MTC     =</t>
  </si>
  <si>
    <t>Medical Treatment Case</t>
  </si>
  <si>
    <t>RWC    =</t>
  </si>
  <si>
    <t>Restricted Work Case</t>
  </si>
  <si>
    <t>LTI        =</t>
  </si>
  <si>
    <t>Lost Time Incident</t>
  </si>
  <si>
    <t>FAT      =</t>
  </si>
  <si>
    <t>Fatality</t>
  </si>
  <si>
    <t>TRC      =</t>
  </si>
  <si>
    <r>
      <rPr>
        <rFont val="Calibri"/>
        <color theme="0"/>
        <sz val="14.0"/>
      </rPr>
      <t>Total Recordables</t>
    </r>
    <r>
      <rPr>
        <rFont val="Arial Narrow"/>
        <color rgb="FFFFFFFF"/>
        <sz val="14.0"/>
      </rPr>
      <t>(MTC+RWC+LTI+FTL)</t>
    </r>
  </si>
  <si>
    <t>LTIFR        =</t>
  </si>
  <si>
    <t>(LTIs +FTLs)*1,000,000/Total Manhours  - Lost Time Injury Frequency Rate</t>
  </si>
  <si>
    <t>TRIFR     =</t>
  </si>
  <si>
    <t>(MTCs+RWCs+LTIs +FTLs)*1,000,000/Total Manhours- Total Recordable Injury Frequency Rate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</si>
</sst>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??_);_(@_)"/>
    <numFmt numFmtId="165" formatCode="_(* #,##0_);_(* \(#,##0\);_(* &quot;-&quot;??_);_(@_)"/>
  </numFmts>
  <fonts count="21">
    <font>
      <sz val="11.0"/>
      <color theme="1"/>
      <name val="Calibri"/>
      <scheme val="minor"/>
    </font>
    <font>
      <sz val="11.0"/>
      <color theme="1"/>
      <name val="Calibri"/>
    </font>
    <font>
      <sz val="20.0"/>
      <color theme="1"/>
      <name val="Calibri"/>
    </font>
    <font>
      <sz val="20.0"/>
      <color theme="1"/>
      <name val="Arial Black"/>
    </font>
    <font>
      <sz val="11.0"/>
      <color theme="1"/>
      <name val="Arial Black"/>
    </font>
    <font>
      <b/>
      <sz val="16.0"/>
      <color theme="1"/>
      <name val="Calibri"/>
    </font>
    <font>
      <b/>
      <sz val="11.0"/>
      <color theme="1"/>
      <name val="Calibri"/>
    </font>
    <font>
      <b/>
      <sz val="8.0"/>
      <color theme="1"/>
      <name val="Calibri"/>
    </font>
    <font>
      <b/>
      <sz val="12.0"/>
      <color theme="1"/>
      <name val="Calibri"/>
    </font>
    <font>
      <b/>
      <sz val="12.0"/>
      <color rgb="FFEEECE1"/>
      <name val="Calibri"/>
    </font>
    <font>
      <b/>
      <sz val="14.0"/>
      <color rgb="FFEEECE1"/>
      <name val="Calibri"/>
    </font>
    <font>
      <b/>
      <sz val="14.0"/>
      <color theme="1"/>
      <name val="Calibri"/>
    </font>
    <font>
      <sz val="18.0"/>
      <color theme="0"/>
      <name val="Calibri"/>
    </font>
    <font>
      <sz val="16.0"/>
      <color theme="1"/>
      <name val="Calibri"/>
    </font>
    <font>
      <sz val="36.0"/>
      <color theme="1"/>
      <name val="Calibri"/>
    </font>
    <font>
      <b/>
      <sz val="12.0"/>
      <color rgb="FF000000"/>
      <name val="Calibri"/>
    </font>
    <font>
      <b/>
      <sz val="20.0"/>
      <color theme="1"/>
      <name val="Calibri"/>
    </font>
    <font>
      <b/>
      <sz val="14.0"/>
      <color theme="1"/>
      <name val="Arial Narrow"/>
    </font>
    <font/>
    <font>
      <sz val="14.0"/>
      <color theme="1"/>
      <name val="Calibri"/>
    </font>
    <font>
      <sz val="14.0"/>
      <color theme="0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E36C09"/>
        <bgColor rgb="FFE36C09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8"/>
        <bgColor theme="8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theme="5"/>
        <bgColor theme="5"/>
      </patternFill>
    </fill>
  </fills>
  <borders count="47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thin">
        <color rgb="FF000000"/>
      </right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double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double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2" fillId="0" fontId="2" numFmtId="0" xfId="0" applyBorder="1" applyFont="1"/>
    <xf borderId="2" fillId="0" fontId="3" numFmtId="0" xfId="0" applyBorder="1" applyFont="1"/>
    <xf borderId="2" fillId="0" fontId="4" numFmtId="0" xfId="0" applyBorder="1" applyFont="1"/>
    <xf borderId="3" fillId="0" fontId="1" numFmtId="0" xfId="0" applyBorder="1" applyFont="1"/>
    <xf borderId="4" fillId="0" fontId="5" numFmtId="0" xfId="0" applyBorder="1" applyFont="1"/>
    <xf borderId="0" fillId="0" fontId="5" numFmtId="0" xfId="0" applyFont="1"/>
    <xf borderId="5" fillId="0" fontId="5" numFmtId="0" xfId="0" applyBorder="1" applyFon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6" numFmtId="0" xfId="0" applyBorder="1" applyFont="1"/>
    <xf borderId="2" fillId="0" fontId="6" numFmtId="0" xfId="0" applyBorder="1" applyFont="1"/>
    <xf borderId="10" fillId="0" fontId="6" numFmtId="0" xfId="0" applyBorder="1" applyFont="1"/>
    <xf borderId="11" fillId="0" fontId="7" numFmtId="0" xfId="0" applyAlignment="1" applyBorder="1" applyFont="1">
      <alignment shrinkToFit="0" wrapText="1"/>
    </xf>
    <xf borderId="11" fillId="0" fontId="6" numFmtId="0" xfId="0" applyBorder="1" applyFont="1"/>
    <xf borderId="12" fillId="0" fontId="6" numFmtId="0" xfId="0" applyBorder="1" applyFont="1"/>
    <xf borderId="0" fillId="0" fontId="6" numFmtId="0" xfId="0" applyFont="1"/>
    <xf borderId="13" fillId="2" fontId="1" numFmtId="0" xfId="0" applyBorder="1" applyFill="1" applyFont="1"/>
    <xf borderId="14" fillId="2" fontId="1" numFmtId="0" xfId="0" applyBorder="1" applyFont="1"/>
    <xf borderId="15" fillId="3" fontId="8" numFmtId="0" xfId="0" applyBorder="1" applyFill="1" applyFont="1"/>
    <xf borderId="16" fillId="3" fontId="9" numFmtId="0" xfId="0" applyBorder="1" applyFont="1"/>
    <xf borderId="16" fillId="3" fontId="10" numFmtId="0" xfId="0" applyBorder="1" applyFont="1"/>
    <xf borderId="17" fillId="3" fontId="10" numFmtId="0" xfId="0" applyBorder="1" applyFont="1"/>
    <xf borderId="18" fillId="2" fontId="1" numFmtId="0" xfId="0" applyBorder="1" applyFont="1"/>
    <xf borderId="19" fillId="2" fontId="1" numFmtId="0" xfId="0" applyBorder="1" applyFont="1"/>
    <xf borderId="20" fillId="3" fontId="8" numFmtId="0" xfId="0" applyBorder="1" applyFont="1"/>
    <xf borderId="21" fillId="3" fontId="9" numFmtId="0" xfId="0" applyBorder="1" applyFont="1"/>
    <xf borderId="21" fillId="3" fontId="10" numFmtId="0" xfId="0" applyBorder="1" applyFont="1"/>
    <xf borderId="21" fillId="3" fontId="11" numFmtId="0" xfId="0" applyAlignment="1" applyBorder="1" applyFont="1">
      <alignment shrinkToFit="0" wrapText="1"/>
    </xf>
    <xf borderId="21" fillId="3" fontId="10" numFmtId="0" xfId="0" applyAlignment="1" applyBorder="1" applyFont="1">
      <alignment shrinkToFit="0" wrapText="1"/>
    </xf>
    <xf borderId="13" fillId="3" fontId="10" numFmtId="0" xfId="0" applyBorder="1" applyFont="1"/>
    <xf borderId="22" fillId="2" fontId="12" numFmtId="0" xfId="0" applyAlignment="1" applyBorder="1" applyFont="1">
      <alignment horizontal="right"/>
    </xf>
    <xf borderId="23" fillId="2" fontId="12" numFmtId="0" xfId="0" applyBorder="1" applyFont="1"/>
    <xf borderId="24" fillId="3" fontId="8" numFmtId="0" xfId="0" applyBorder="1" applyFont="1"/>
    <xf borderId="24" fillId="3" fontId="8" numFmtId="0" xfId="0" applyAlignment="1" applyBorder="1" applyFont="1">
      <alignment horizontal="center"/>
    </xf>
    <xf borderId="25" fillId="3" fontId="6" numFmtId="14" xfId="0" applyBorder="1" applyFont="1" applyNumberFormat="1"/>
    <xf borderId="26" fillId="3" fontId="6" numFmtId="14" xfId="0" applyBorder="1" applyFont="1" applyNumberFormat="1"/>
    <xf borderId="27" fillId="0" fontId="13" numFmtId="0" xfId="0" applyBorder="1" applyFont="1"/>
    <xf borderId="28" fillId="0" fontId="13" numFmtId="0" xfId="0" applyAlignment="1" applyBorder="1" applyFont="1">
      <alignment horizontal="center"/>
    </xf>
    <xf borderId="29" fillId="0" fontId="13" numFmtId="0" xfId="0" applyAlignment="1" applyBorder="1" applyFont="1">
      <alignment horizontal="center"/>
    </xf>
    <xf borderId="30" fillId="0" fontId="13" numFmtId="0" xfId="0" applyBorder="1" applyFont="1"/>
    <xf borderId="31" fillId="4" fontId="13" numFmtId="0" xfId="0" applyBorder="1" applyFill="1" applyFont="1"/>
    <xf borderId="32" fillId="4" fontId="13" numFmtId="0" xfId="0" applyBorder="1" applyFont="1"/>
    <xf borderId="33" fillId="3" fontId="8" numFmtId="0" xfId="0" applyBorder="1" applyFont="1"/>
    <xf borderId="33" fillId="3" fontId="10" numFmtId="0" xfId="0" applyBorder="1" applyFont="1"/>
    <xf borderId="34" fillId="4" fontId="13" numFmtId="0" xfId="0" applyBorder="1" applyFont="1"/>
    <xf borderId="35" fillId="4" fontId="13" numFmtId="0" xfId="0" applyBorder="1" applyFont="1"/>
    <xf borderId="16" fillId="5" fontId="11" numFmtId="0" xfId="0" applyBorder="1" applyFill="1" applyFont="1"/>
    <xf borderId="16" fillId="5" fontId="11" numFmtId="0" xfId="0" applyAlignment="1" applyBorder="1" applyFont="1">
      <alignment shrinkToFit="0" wrapText="1"/>
    </xf>
    <xf borderId="17" fillId="5" fontId="11" numFmtId="0" xfId="0" applyAlignment="1" applyBorder="1" applyFont="1">
      <alignment shrinkToFit="0" wrapText="1"/>
    </xf>
    <xf borderId="36" fillId="4" fontId="13" numFmtId="0" xfId="0" applyAlignment="1" applyBorder="1" applyFont="1">
      <alignment horizontal="right"/>
    </xf>
    <xf borderId="37" fillId="4" fontId="13" numFmtId="0" xfId="0" applyBorder="1" applyFont="1"/>
    <xf borderId="24" fillId="3" fontId="11" numFmtId="0" xfId="0" applyBorder="1" applyFont="1"/>
    <xf borderId="16" fillId="3" fontId="11" numFmtId="14" xfId="0" applyBorder="1" applyFont="1" applyNumberFormat="1"/>
    <xf borderId="17" fillId="3" fontId="11" numFmtId="14" xfId="0" applyBorder="1" applyFont="1" applyNumberFormat="1"/>
    <xf borderId="27" fillId="0" fontId="14" numFmtId="0" xfId="0" applyBorder="1" applyFont="1"/>
    <xf borderId="38" fillId="0" fontId="14" numFmtId="0" xfId="0" applyAlignment="1" applyBorder="1" applyFont="1">
      <alignment horizontal="center"/>
    </xf>
    <xf borderId="27" fillId="0" fontId="14" numFmtId="0" xfId="0" applyAlignment="1" applyBorder="1" applyFont="1">
      <alignment horizontal="center"/>
    </xf>
    <xf borderId="27" fillId="0" fontId="14" numFmtId="3" xfId="0" applyAlignment="1" applyBorder="1" applyFont="1" applyNumberFormat="1">
      <alignment horizontal="center"/>
    </xf>
    <xf borderId="27" fillId="0" fontId="14" numFmtId="0" xfId="0" applyAlignment="1" applyBorder="1" applyFont="1">
      <alignment horizontal="center" shrinkToFit="0" wrapText="1"/>
    </xf>
    <xf borderId="0" fillId="0" fontId="14" numFmtId="0" xfId="0" applyAlignment="1" applyFont="1">
      <alignment horizontal="center"/>
    </xf>
    <xf borderId="28" fillId="0" fontId="14" numFmtId="0" xfId="0" applyAlignment="1" applyBorder="1" applyFont="1">
      <alignment horizontal="center"/>
    </xf>
    <xf borderId="30" fillId="0" fontId="14" numFmtId="0" xfId="0" applyAlignment="1" applyBorder="1" applyFont="1">
      <alignment horizontal="center" vertical="top"/>
    </xf>
    <xf borderId="30" fillId="0" fontId="14" numFmtId="0" xfId="0" applyAlignment="1" applyBorder="1" applyFont="1">
      <alignment horizontal="center"/>
    </xf>
    <xf borderId="39" fillId="6" fontId="8" numFmtId="0" xfId="0" applyAlignment="1" applyBorder="1" applyFill="1" applyFont="1">
      <alignment horizontal="center"/>
    </xf>
    <xf borderId="39" fillId="6" fontId="8" numFmtId="164" xfId="0" applyAlignment="1" applyBorder="1" applyFont="1" applyNumberFormat="1">
      <alignment horizontal="center"/>
    </xf>
    <xf borderId="27" fillId="7" fontId="15" numFmtId="164" xfId="0" applyAlignment="1" applyBorder="1" applyFill="1" applyFont="1" applyNumberFormat="1">
      <alignment horizontal="center" shrinkToFit="0" wrapText="1"/>
    </xf>
    <xf borderId="39" fillId="7" fontId="8" numFmtId="164" xfId="0" applyAlignment="1" applyBorder="1" applyFont="1" applyNumberFormat="1">
      <alignment horizontal="center"/>
    </xf>
    <xf borderId="27" fillId="7" fontId="8" numFmtId="164" xfId="0" applyAlignment="1" applyBorder="1" applyFont="1" applyNumberFormat="1">
      <alignment horizontal="center"/>
    </xf>
    <xf borderId="40" fillId="7" fontId="8" numFmtId="164" xfId="0" applyAlignment="1" applyBorder="1" applyFont="1" applyNumberFormat="1">
      <alignment horizontal="center"/>
    </xf>
    <xf borderId="27" fillId="7" fontId="15" numFmtId="164" xfId="0" applyAlignment="1" applyBorder="1" applyFont="1" applyNumberFormat="1">
      <alignment horizontal="center" shrinkToFit="0" vertical="center" wrapText="1"/>
    </xf>
    <xf borderId="27" fillId="7" fontId="8" numFmtId="164" xfId="0" applyAlignment="1" applyBorder="1" applyFont="1" applyNumberFormat="1">
      <alignment horizontal="center" shrinkToFit="0" vertical="center" wrapText="1"/>
    </xf>
    <xf borderId="41" fillId="5" fontId="16" numFmtId="0" xfId="0" applyBorder="1" applyFont="1"/>
    <xf borderId="41" fillId="5" fontId="2" numFmtId="0" xfId="0" applyBorder="1" applyFont="1"/>
    <xf borderId="39" fillId="5" fontId="16" numFmtId="165" xfId="0" applyBorder="1" applyFont="1" applyNumberFormat="1"/>
    <xf borderId="0" fillId="0" fontId="2" numFmtId="0" xfId="0" applyFont="1"/>
    <xf borderId="27" fillId="5" fontId="6" numFmtId="164" xfId="0" applyAlignment="1" applyBorder="1" applyFont="1" applyNumberFormat="1">
      <alignment horizontal="center"/>
    </xf>
    <xf borderId="0" fillId="0" fontId="13" numFmtId="0" xfId="0" applyFont="1"/>
    <xf borderId="0" fillId="0" fontId="1" numFmtId="0" xfId="0" applyAlignment="1" applyFont="1">
      <alignment horizontal="left"/>
    </xf>
    <xf borderId="42" fillId="8" fontId="17" numFmtId="0" xfId="0" applyAlignment="1" applyBorder="1" applyFill="1" applyFont="1">
      <alignment horizontal="left" vertical="center"/>
    </xf>
    <xf borderId="43" fillId="0" fontId="18" numFmtId="0" xfId="0" applyBorder="1" applyFont="1"/>
    <xf borderId="44" fillId="0" fontId="18" numFmtId="0" xfId="0" applyBorder="1" applyFont="1"/>
    <xf borderId="27" fillId="9" fontId="19" numFmtId="0" xfId="0" applyAlignment="1" applyBorder="1" applyFill="1" applyFont="1">
      <alignment vertical="center"/>
    </xf>
    <xf borderId="45" fillId="2" fontId="20" numFmtId="0" xfId="0" applyAlignment="1" applyBorder="1" applyFont="1">
      <alignment horizontal="left" vertical="center"/>
    </xf>
    <xf borderId="46" fillId="0" fontId="18" numFmtId="0" xfId="0" applyBorder="1" applyFont="1"/>
    <xf borderId="38" fillId="0" fontId="18" numFmtId="0" xfId="0" applyBorder="1" applyFont="1"/>
    <xf borderId="45" fillId="2" fontId="20" numFmtId="0" xfId="0" applyAlignment="1" applyBorder="1" applyFont="1">
      <alignment horizontal="left"/>
    </xf>
    <xf borderId="0" fillId="0" fontId="19" numFmtId="0" xfId="0" applyFont="1"/>
    <xf borderId="27" fillId="9" fontId="19" numFmtId="0" xfId="0" applyAlignment="1" applyBorder="1" applyFont="1">
      <alignment horizontal="left" vertical="center"/>
    </xf>
    <xf borderId="45" fillId="10" fontId="20" numFmtId="0" xfId="0" applyAlignment="1" applyBorder="1" applyFill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1.86"/>
    <col customWidth="1" min="3" max="3" width="16.29"/>
    <col customWidth="1" min="4" max="4" width="22.57"/>
    <col customWidth="1" min="5" max="5" width="17.71"/>
    <col customWidth="1" min="6" max="6" width="17.0"/>
    <col customWidth="1" min="7" max="7" width="21.29"/>
    <col customWidth="1" min="8" max="8" width="16.71"/>
    <col customWidth="1" min="9" max="9" width="17.71"/>
    <col customWidth="1" min="10" max="10" width="20.29"/>
    <col customWidth="1" min="11" max="11" width="16.71"/>
    <col customWidth="1" min="12" max="12" width="19.29"/>
    <col customWidth="1" min="13" max="13" width="16.29"/>
    <col customWidth="1" min="14" max="14" width="16.0"/>
    <col customWidth="1" min="15" max="15" width="15.71"/>
    <col customWidth="1" min="16" max="16" width="16.71"/>
    <col customWidth="1" min="17" max="26" width="8.71"/>
  </cols>
  <sheetData>
    <row r="1" ht="14.25" customHeight="1"/>
    <row r="2" ht="30.0" customHeight="1">
      <c r="A2" s="1" t="s">
        <v>0</v>
      </c>
      <c r="B2" s="2"/>
      <c r="C2" s="2"/>
      <c r="D2" s="2"/>
      <c r="E2" s="3"/>
      <c r="F2" s="4" t="s">
        <v>1</v>
      </c>
      <c r="G2" s="4"/>
      <c r="H2" s="5"/>
      <c r="I2" s="2"/>
      <c r="J2" s="2"/>
      <c r="K2" s="2"/>
      <c r="L2" s="2"/>
      <c r="M2" s="2"/>
      <c r="N2" s="2"/>
      <c r="O2" s="2"/>
      <c r="P2" s="6"/>
    </row>
    <row r="3" ht="30.0" customHeight="1">
      <c r="A3" s="7"/>
      <c r="B3" s="8"/>
      <c r="C3" s="8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8"/>
      <c r="R3" s="8"/>
      <c r="S3" s="8"/>
      <c r="T3" s="8"/>
      <c r="U3" s="8"/>
      <c r="V3" s="8"/>
      <c r="W3" s="8"/>
      <c r="X3" s="8"/>
      <c r="Y3" s="8"/>
      <c r="Z3" s="8"/>
    </row>
    <row r="4" ht="30.0" customHeigh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ht="30.0" customHeight="1">
      <c r="A5" s="13" t="s">
        <v>3</v>
      </c>
      <c r="B5" s="14"/>
      <c r="C5" s="14" t="s">
        <v>4</v>
      </c>
      <c r="D5" s="14">
        <v>2026.0</v>
      </c>
      <c r="E5" s="15"/>
      <c r="F5" s="16"/>
      <c r="G5" s="17" t="s">
        <v>5</v>
      </c>
      <c r="H5" s="17"/>
      <c r="I5" s="17"/>
      <c r="J5" s="17"/>
      <c r="K5" s="17"/>
      <c r="L5" s="17"/>
      <c r="M5" s="17"/>
      <c r="N5" s="17"/>
      <c r="O5" s="17"/>
      <c r="P5" s="18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30.0" customHeight="1">
      <c r="A6" s="20"/>
      <c r="B6" s="21"/>
      <c r="C6" s="22"/>
      <c r="D6" s="23" t="s">
        <v>6</v>
      </c>
      <c r="E6" s="24" t="s">
        <v>7</v>
      </c>
      <c r="F6" s="24" t="s">
        <v>8</v>
      </c>
      <c r="G6" s="24" t="s">
        <v>9</v>
      </c>
      <c r="H6" s="24" t="s">
        <v>10</v>
      </c>
      <c r="I6" s="24" t="s">
        <v>11</v>
      </c>
      <c r="J6" s="24" t="s">
        <v>12</v>
      </c>
      <c r="K6" s="24" t="s">
        <v>13</v>
      </c>
      <c r="L6" s="24" t="s">
        <v>14</v>
      </c>
      <c r="M6" s="24" t="s">
        <v>15</v>
      </c>
      <c r="N6" s="25" t="s">
        <v>16</v>
      </c>
      <c r="O6" s="24" t="s">
        <v>17</v>
      </c>
      <c r="P6" s="24" t="s">
        <v>18</v>
      </c>
    </row>
    <row r="7" ht="41.25" customHeight="1">
      <c r="A7" s="26"/>
      <c r="B7" s="27"/>
      <c r="C7" s="28" t="s">
        <v>19</v>
      </c>
      <c r="D7" s="29"/>
      <c r="E7" s="30"/>
      <c r="F7" s="31"/>
      <c r="G7" s="32"/>
      <c r="H7" s="30"/>
      <c r="I7" s="32"/>
      <c r="J7" s="30"/>
      <c r="K7" s="30"/>
      <c r="L7" s="30"/>
      <c r="M7" s="30"/>
      <c r="N7" s="33"/>
      <c r="O7" s="30"/>
      <c r="P7" s="30"/>
    </row>
    <row r="8" ht="30.0" customHeight="1">
      <c r="A8" s="34" t="s">
        <v>20</v>
      </c>
      <c r="B8" s="35" t="s">
        <v>21</v>
      </c>
      <c r="C8" s="36" t="s">
        <v>22</v>
      </c>
      <c r="D8" s="37" t="s">
        <v>23</v>
      </c>
      <c r="E8" s="38">
        <v>46052.0</v>
      </c>
      <c r="F8" s="38">
        <v>46081.0</v>
      </c>
      <c r="G8" s="38">
        <v>46112.0</v>
      </c>
      <c r="H8" s="38">
        <v>46142.0</v>
      </c>
      <c r="I8" s="38">
        <v>46173.0</v>
      </c>
      <c r="J8" s="38">
        <v>46203.0</v>
      </c>
      <c r="K8" s="38">
        <v>46234.0</v>
      </c>
      <c r="L8" s="38">
        <v>46265.0</v>
      </c>
      <c r="M8" s="38">
        <v>46295.0</v>
      </c>
      <c r="N8" s="39">
        <v>46326.0</v>
      </c>
      <c r="O8" s="38">
        <v>46356.0</v>
      </c>
      <c r="P8" s="38">
        <v>46387.0</v>
      </c>
    </row>
    <row r="9" ht="30.0" customHeight="1">
      <c r="A9" s="40">
        <v>1.0</v>
      </c>
      <c r="B9" s="40" t="s">
        <v>24</v>
      </c>
      <c r="C9" s="41">
        <v>0.0</v>
      </c>
      <c r="D9" s="41">
        <f t="shared" ref="D9:D17" si="1">SUM(E9:P9)</f>
        <v>0</v>
      </c>
      <c r="E9" s="42">
        <v>0.0</v>
      </c>
      <c r="F9" s="42">
        <v>0.0</v>
      </c>
      <c r="G9" s="42">
        <v>0.0</v>
      </c>
      <c r="H9" s="42">
        <v>0.0</v>
      </c>
      <c r="I9" s="42">
        <v>0.0</v>
      </c>
      <c r="J9" s="42">
        <v>0.0</v>
      </c>
      <c r="K9" s="42">
        <v>0.0</v>
      </c>
      <c r="L9" s="42"/>
      <c r="M9" s="42"/>
      <c r="N9" s="42"/>
      <c r="O9" s="42"/>
      <c r="P9" s="42"/>
    </row>
    <row r="10" ht="30.0" customHeight="1">
      <c r="A10" s="40">
        <v>2.0</v>
      </c>
      <c r="B10" s="40" t="s">
        <v>25</v>
      </c>
      <c r="C10" s="41">
        <v>0.0</v>
      </c>
      <c r="D10" s="41">
        <f t="shared" si="1"/>
        <v>0</v>
      </c>
      <c r="E10" s="42">
        <v>0.0</v>
      </c>
      <c r="F10" s="42">
        <v>0.0</v>
      </c>
      <c r="G10" s="42">
        <v>0.0</v>
      </c>
      <c r="H10" s="42">
        <v>0.0</v>
      </c>
      <c r="I10" s="42">
        <v>0.0</v>
      </c>
      <c r="J10" s="42">
        <v>0.0</v>
      </c>
      <c r="K10" s="42">
        <v>0.0</v>
      </c>
      <c r="L10" s="42"/>
      <c r="M10" s="42"/>
      <c r="N10" s="42"/>
      <c r="O10" s="42"/>
      <c r="P10" s="42"/>
    </row>
    <row r="11" ht="30.0" customHeight="1">
      <c r="A11" s="40">
        <v>3.0</v>
      </c>
      <c r="B11" s="40" t="s">
        <v>26</v>
      </c>
      <c r="C11" s="41">
        <v>0.0</v>
      </c>
      <c r="D11" s="41">
        <f t="shared" si="1"/>
        <v>0</v>
      </c>
      <c r="E11" s="42">
        <v>0.0</v>
      </c>
      <c r="F11" s="42">
        <v>0.0</v>
      </c>
      <c r="G11" s="42">
        <v>0.0</v>
      </c>
      <c r="H11" s="42">
        <v>0.0</v>
      </c>
      <c r="I11" s="42">
        <v>0.0</v>
      </c>
      <c r="J11" s="42">
        <v>0.0</v>
      </c>
      <c r="K11" s="42">
        <v>0.0</v>
      </c>
      <c r="L11" s="42"/>
      <c r="M11" s="42"/>
      <c r="N11" s="42"/>
      <c r="O11" s="42"/>
      <c r="P11" s="42"/>
    </row>
    <row r="12" ht="30.0" customHeight="1">
      <c r="A12" s="40">
        <v>4.0</v>
      </c>
      <c r="B12" s="40" t="s">
        <v>27</v>
      </c>
      <c r="C12" s="41">
        <v>0.0</v>
      </c>
      <c r="D12" s="41">
        <f t="shared" si="1"/>
        <v>0</v>
      </c>
      <c r="E12" s="42">
        <v>0.0</v>
      </c>
      <c r="F12" s="42">
        <v>0.0</v>
      </c>
      <c r="G12" s="42">
        <v>0.0</v>
      </c>
      <c r="H12" s="42">
        <v>0.0</v>
      </c>
      <c r="I12" s="42">
        <v>0.0</v>
      </c>
      <c r="J12" s="42">
        <v>0.0</v>
      </c>
      <c r="K12" s="42">
        <v>0.0</v>
      </c>
      <c r="L12" s="42"/>
      <c r="M12" s="42"/>
      <c r="N12" s="42"/>
      <c r="O12" s="42"/>
      <c r="P12" s="42"/>
    </row>
    <row r="13" ht="30.0" customHeight="1">
      <c r="A13" s="40">
        <v>5.0</v>
      </c>
      <c r="B13" s="40" t="s">
        <v>28</v>
      </c>
      <c r="C13" s="41">
        <v>0.0</v>
      </c>
      <c r="D13" s="41">
        <f t="shared" si="1"/>
        <v>0</v>
      </c>
      <c r="E13" s="42">
        <v>0.0</v>
      </c>
      <c r="F13" s="42">
        <v>0.0</v>
      </c>
      <c r="G13" s="42">
        <v>0.0</v>
      </c>
      <c r="H13" s="42">
        <v>0.0</v>
      </c>
      <c r="I13" s="42">
        <v>0.0</v>
      </c>
      <c r="J13" s="42">
        <v>0.0</v>
      </c>
      <c r="K13" s="42">
        <v>0.0</v>
      </c>
      <c r="L13" s="42"/>
      <c r="M13" s="42"/>
      <c r="N13" s="42"/>
      <c r="O13" s="42"/>
      <c r="P13" s="42"/>
    </row>
    <row r="14" ht="30.0" customHeight="1">
      <c r="A14" s="40">
        <v>6.0</v>
      </c>
      <c r="B14" s="40" t="s">
        <v>29</v>
      </c>
      <c r="C14" s="41">
        <v>0.0</v>
      </c>
      <c r="D14" s="41">
        <f t="shared" si="1"/>
        <v>0</v>
      </c>
      <c r="E14" s="42">
        <v>0.0</v>
      </c>
      <c r="F14" s="42">
        <v>0.0</v>
      </c>
      <c r="G14" s="42">
        <v>0.0</v>
      </c>
      <c r="H14" s="42">
        <v>0.0</v>
      </c>
      <c r="I14" s="42">
        <v>0.0</v>
      </c>
      <c r="J14" s="42">
        <v>0.0</v>
      </c>
      <c r="K14" s="42">
        <v>0.0</v>
      </c>
      <c r="L14" s="42"/>
      <c r="M14" s="42"/>
      <c r="N14" s="42"/>
      <c r="O14" s="42"/>
      <c r="P14" s="42"/>
    </row>
    <row r="15" ht="30.0" customHeight="1">
      <c r="A15" s="40">
        <v>7.0</v>
      </c>
      <c r="B15" s="40" t="s">
        <v>30</v>
      </c>
      <c r="C15" s="41">
        <v>0.0</v>
      </c>
      <c r="D15" s="41">
        <f t="shared" si="1"/>
        <v>0</v>
      </c>
      <c r="E15" s="42">
        <v>0.0</v>
      </c>
      <c r="F15" s="42">
        <v>0.0</v>
      </c>
      <c r="G15" s="42">
        <v>0.0</v>
      </c>
      <c r="H15" s="42">
        <v>0.0</v>
      </c>
      <c r="I15" s="42">
        <v>0.0</v>
      </c>
      <c r="J15" s="42">
        <v>0.0</v>
      </c>
      <c r="K15" s="42">
        <v>0.0</v>
      </c>
      <c r="L15" s="42"/>
      <c r="M15" s="42"/>
      <c r="N15" s="42"/>
      <c r="O15" s="42"/>
      <c r="P15" s="42"/>
    </row>
    <row r="16" ht="30.0" customHeight="1">
      <c r="A16" s="40">
        <v>8.0</v>
      </c>
      <c r="B16" s="40" t="s">
        <v>31</v>
      </c>
      <c r="C16" s="41">
        <v>0.0</v>
      </c>
      <c r="D16" s="41">
        <f t="shared" si="1"/>
        <v>0</v>
      </c>
      <c r="E16" s="42">
        <v>0.0</v>
      </c>
      <c r="F16" s="42">
        <v>0.0</v>
      </c>
      <c r="G16" s="42">
        <v>0.0</v>
      </c>
      <c r="H16" s="42">
        <v>0.0</v>
      </c>
      <c r="I16" s="42">
        <v>0.0</v>
      </c>
      <c r="J16" s="42">
        <v>0.0</v>
      </c>
      <c r="K16" s="42">
        <v>0.0</v>
      </c>
      <c r="L16" s="42"/>
      <c r="M16" s="42"/>
      <c r="N16" s="42"/>
      <c r="O16" s="42"/>
      <c r="P16" s="42"/>
    </row>
    <row r="17" ht="30.0" customHeight="1">
      <c r="A17" s="40">
        <v>9.0</v>
      </c>
      <c r="B17" s="40" t="s">
        <v>32</v>
      </c>
      <c r="C17" s="41">
        <v>0.0</v>
      </c>
      <c r="D17" s="41">
        <f t="shared" si="1"/>
        <v>0</v>
      </c>
      <c r="E17" s="42">
        <v>0.0</v>
      </c>
      <c r="F17" s="42">
        <v>0.0</v>
      </c>
      <c r="G17" s="42">
        <v>0.0</v>
      </c>
      <c r="H17" s="42">
        <v>0.0</v>
      </c>
      <c r="I17" s="42">
        <v>0.0</v>
      </c>
      <c r="J17" s="42">
        <v>0.0</v>
      </c>
      <c r="K17" s="42">
        <v>0.0</v>
      </c>
      <c r="L17" s="42"/>
      <c r="M17" s="42"/>
      <c r="N17" s="42"/>
      <c r="O17" s="42"/>
      <c r="P17" s="42"/>
    </row>
    <row r="18" ht="30.0" customHeight="1">
      <c r="A18" s="40">
        <v>10.0</v>
      </c>
      <c r="B18" s="43" t="s">
        <v>33</v>
      </c>
      <c r="C18" s="41">
        <v>0.0</v>
      </c>
      <c r="D18" s="41">
        <v>0.0</v>
      </c>
      <c r="E18" s="42">
        <v>0.0</v>
      </c>
      <c r="F18" s="42">
        <v>0.0</v>
      </c>
      <c r="G18" s="42">
        <v>0.0</v>
      </c>
      <c r="H18" s="42">
        <v>0.0</v>
      </c>
      <c r="I18" s="42">
        <v>0.0</v>
      </c>
      <c r="J18" s="42">
        <v>0.0</v>
      </c>
      <c r="K18" s="42">
        <v>0.0</v>
      </c>
      <c r="L18" s="42"/>
      <c r="M18" s="42"/>
      <c r="N18" s="42"/>
      <c r="O18" s="42"/>
      <c r="P18" s="42"/>
    </row>
    <row r="19" ht="30.0" customHeight="1">
      <c r="A19" s="40">
        <v>11.0</v>
      </c>
      <c r="B19" s="43" t="s">
        <v>34</v>
      </c>
      <c r="C19" s="41">
        <v>0.0</v>
      </c>
      <c r="D19" s="41">
        <v>0.0</v>
      </c>
      <c r="E19" s="42">
        <v>0.0</v>
      </c>
      <c r="F19" s="42">
        <v>0.0</v>
      </c>
      <c r="G19" s="42">
        <v>0.0</v>
      </c>
      <c r="H19" s="42">
        <v>0.0</v>
      </c>
      <c r="I19" s="42">
        <v>0.0</v>
      </c>
      <c r="J19" s="42">
        <v>0.0</v>
      </c>
      <c r="K19" s="42">
        <v>0.0</v>
      </c>
      <c r="L19" s="42"/>
      <c r="M19" s="42"/>
      <c r="N19" s="42"/>
      <c r="O19" s="42"/>
      <c r="P19" s="42"/>
    </row>
    <row r="20" ht="30.0" customHeight="1">
      <c r="A20" s="40">
        <v>12.0</v>
      </c>
      <c r="B20" s="43" t="s">
        <v>35</v>
      </c>
      <c r="C20" s="41">
        <v>0.0</v>
      </c>
      <c r="D20" s="41">
        <f t="shared" ref="D20:D24" si="2">SUM(E20:P20)</f>
        <v>0</v>
      </c>
      <c r="E20" s="42">
        <v>0.0</v>
      </c>
      <c r="F20" s="42">
        <v>0.0</v>
      </c>
      <c r="G20" s="42">
        <v>0.0</v>
      </c>
      <c r="H20" s="42">
        <v>0.0</v>
      </c>
      <c r="I20" s="42">
        <v>0.0</v>
      </c>
      <c r="J20" s="42">
        <v>0.0</v>
      </c>
      <c r="K20" s="42">
        <v>0.0</v>
      </c>
      <c r="L20" s="42"/>
      <c r="M20" s="42"/>
      <c r="N20" s="42"/>
      <c r="O20" s="42"/>
      <c r="P20" s="42"/>
    </row>
    <row r="21" ht="30.0" customHeight="1">
      <c r="A21" s="40">
        <v>13.0</v>
      </c>
      <c r="B21" s="43" t="s">
        <v>36</v>
      </c>
      <c r="C21" s="41">
        <v>0.0</v>
      </c>
      <c r="D21" s="41">
        <f t="shared" si="2"/>
        <v>0</v>
      </c>
      <c r="E21" s="42">
        <v>0.0</v>
      </c>
      <c r="F21" s="42">
        <v>0.0</v>
      </c>
      <c r="G21" s="42">
        <v>0.0</v>
      </c>
      <c r="H21" s="42">
        <v>0.0</v>
      </c>
      <c r="I21" s="42">
        <v>0.0</v>
      </c>
      <c r="J21" s="42">
        <v>0.0</v>
      </c>
      <c r="K21" s="42">
        <v>0.0</v>
      </c>
      <c r="L21" s="42"/>
      <c r="M21" s="42"/>
      <c r="N21" s="42"/>
      <c r="O21" s="42"/>
      <c r="P21" s="42"/>
    </row>
    <row r="22" ht="30.0" customHeight="1">
      <c r="A22" s="40">
        <v>14.0</v>
      </c>
      <c r="B22" s="40" t="s">
        <v>37</v>
      </c>
      <c r="C22" s="41">
        <v>0.0</v>
      </c>
      <c r="D22" s="41">
        <f t="shared" si="2"/>
        <v>0</v>
      </c>
      <c r="E22" s="42">
        <v>0.0</v>
      </c>
      <c r="F22" s="42">
        <v>0.0</v>
      </c>
      <c r="G22" s="42">
        <v>0.0</v>
      </c>
      <c r="H22" s="42">
        <v>0.0</v>
      </c>
      <c r="I22" s="42">
        <v>0.0</v>
      </c>
      <c r="J22" s="42">
        <v>0.0</v>
      </c>
      <c r="K22" s="42">
        <v>0.0</v>
      </c>
      <c r="L22" s="42"/>
      <c r="M22" s="42"/>
      <c r="N22" s="42"/>
      <c r="O22" s="42"/>
      <c r="P22" s="42"/>
    </row>
    <row r="23" ht="30.0" customHeight="1">
      <c r="A23" s="40">
        <v>15.0</v>
      </c>
      <c r="B23" s="40" t="s">
        <v>38</v>
      </c>
      <c r="C23" s="41">
        <v>0.0</v>
      </c>
      <c r="D23" s="41">
        <f t="shared" si="2"/>
        <v>0</v>
      </c>
      <c r="E23" s="42">
        <v>0.0</v>
      </c>
      <c r="F23" s="42">
        <v>0.0</v>
      </c>
      <c r="G23" s="42">
        <v>0.0</v>
      </c>
      <c r="H23" s="42">
        <v>0.0</v>
      </c>
      <c r="I23" s="42">
        <v>0.0</v>
      </c>
      <c r="J23" s="42">
        <v>0.0</v>
      </c>
      <c r="K23" s="42">
        <v>0.0</v>
      </c>
      <c r="L23" s="42"/>
      <c r="M23" s="42"/>
      <c r="N23" s="42"/>
      <c r="O23" s="42"/>
      <c r="P23" s="42"/>
    </row>
    <row r="24" ht="30.0" customHeight="1">
      <c r="A24" s="40">
        <v>16.0</v>
      </c>
      <c r="B24" s="40" t="s">
        <v>39</v>
      </c>
      <c r="C24" s="41">
        <v>0.0</v>
      </c>
      <c r="D24" s="41">
        <f t="shared" si="2"/>
        <v>0</v>
      </c>
      <c r="E24" s="42">
        <v>0.0</v>
      </c>
      <c r="F24" s="42">
        <v>0.0</v>
      </c>
      <c r="G24" s="42">
        <v>0.0</v>
      </c>
      <c r="H24" s="42">
        <v>0.0</v>
      </c>
      <c r="I24" s="42">
        <v>0.0</v>
      </c>
      <c r="J24" s="42">
        <v>0.0</v>
      </c>
      <c r="K24" s="42">
        <v>0.0</v>
      </c>
      <c r="L24" s="42"/>
      <c r="M24" s="42"/>
      <c r="N24" s="42"/>
      <c r="O24" s="42"/>
      <c r="P24" s="42"/>
    </row>
    <row r="25" ht="30.0" customHeight="1">
      <c r="A25" s="40">
        <v>17.0</v>
      </c>
      <c r="B25" s="40" t="s">
        <v>40</v>
      </c>
      <c r="C25" s="41">
        <v>0.0</v>
      </c>
      <c r="D25" s="41">
        <f>SUM(E26:P26)</f>
        <v>0</v>
      </c>
      <c r="E25" s="42">
        <v>0.0</v>
      </c>
      <c r="F25" s="42">
        <v>0.0</v>
      </c>
      <c r="G25" s="42">
        <v>0.0</v>
      </c>
      <c r="H25" s="42">
        <v>0.0</v>
      </c>
      <c r="I25" s="42">
        <v>0.0</v>
      </c>
      <c r="J25" s="42">
        <v>0.0</v>
      </c>
      <c r="K25" s="42">
        <v>0.0</v>
      </c>
      <c r="L25" s="42"/>
      <c r="M25" s="42"/>
      <c r="N25" s="42"/>
      <c r="O25" s="42"/>
      <c r="P25" s="42"/>
    </row>
    <row r="26" ht="30.0" customHeight="1">
      <c r="A26" s="40">
        <v>18.0</v>
      </c>
      <c r="B26" s="40" t="s">
        <v>41</v>
      </c>
      <c r="C26" s="41">
        <v>0.0</v>
      </c>
      <c r="D26" s="41">
        <f t="shared" ref="D26:D27" si="3">SUM(E26:P26)</f>
        <v>0</v>
      </c>
      <c r="E26" s="42">
        <v>0.0</v>
      </c>
      <c r="F26" s="42">
        <v>0.0</v>
      </c>
      <c r="G26" s="42">
        <v>0.0</v>
      </c>
      <c r="H26" s="42">
        <v>0.0</v>
      </c>
      <c r="I26" s="42">
        <v>0.0</v>
      </c>
      <c r="J26" s="42">
        <v>0.0</v>
      </c>
      <c r="K26" s="42">
        <v>0.0</v>
      </c>
      <c r="L26" s="42"/>
      <c r="M26" s="42"/>
      <c r="N26" s="42"/>
      <c r="O26" s="42"/>
      <c r="P26" s="42"/>
    </row>
    <row r="27" ht="30.0" customHeight="1">
      <c r="A27" s="40">
        <v>19.0</v>
      </c>
      <c r="B27" s="40" t="s">
        <v>42</v>
      </c>
      <c r="C27" s="41">
        <v>0.0</v>
      </c>
      <c r="D27" s="41">
        <f t="shared" si="3"/>
        <v>0</v>
      </c>
      <c r="E27" s="42">
        <v>0.0</v>
      </c>
      <c r="F27" s="42">
        <v>0.0</v>
      </c>
      <c r="G27" s="42">
        <v>0.0</v>
      </c>
      <c r="H27" s="42">
        <v>0.0</v>
      </c>
      <c r="I27" s="42">
        <v>0.0</v>
      </c>
      <c r="J27" s="42">
        <v>0.0</v>
      </c>
      <c r="K27" s="42">
        <v>0.0</v>
      </c>
      <c r="L27" s="42"/>
      <c r="M27" s="42"/>
      <c r="N27" s="42"/>
      <c r="O27" s="42"/>
      <c r="P27" s="42"/>
    </row>
    <row r="28" ht="30.0" customHeight="1">
      <c r="A28" s="44"/>
      <c r="B28" s="45"/>
      <c r="C28" s="46"/>
      <c r="D28" s="47" t="s">
        <v>6</v>
      </c>
      <c r="E28" s="24" t="s">
        <v>7</v>
      </c>
      <c r="F28" s="24" t="s">
        <v>8</v>
      </c>
      <c r="G28" s="24" t="s">
        <v>9</v>
      </c>
      <c r="H28" s="24" t="s">
        <v>43</v>
      </c>
      <c r="I28" s="24" t="s">
        <v>11</v>
      </c>
      <c r="J28" s="24" t="s">
        <v>12</v>
      </c>
      <c r="K28" s="24" t="s">
        <v>13</v>
      </c>
      <c r="L28" s="24" t="s">
        <v>14</v>
      </c>
      <c r="M28" s="24" t="s">
        <v>15</v>
      </c>
      <c r="N28" s="25" t="s">
        <v>16</v>
      </c>
      <c r="O28" s="24" t="s">
        <v>17</v>
      </c>
      <c r="P28" s="24" t="s">
        <v>18</v>
      </c>
    </row>
    <row r="29" ht="56.25" customHeight="1">
      <c r="A29" s="48"/>
      <c r="B29" s="49"/>
      <c r="C29" s="28" t="s">
        <v>19</v>
      </c>
      <c r="D29" s="50" t="s">
        <v>44</v>
      </c>
      <c r="E29" s="50" t="s">
        <v>45</v>
      </c>
      <c r="F29" s="51"/>
      <c r="G29" s="50" t="s">
        <v>46</v>
      </c>
      <c r="H29" s="50"/>
      <c r="I29" s="51" t="s">
        <v>47</v>
      </c>
      <c r="J29" s="51"/>
      <c r="K29" s="50"/>
      <c r="L29" s="50"/>
      <c r="M29" s="51"/>
      <c r="N29" s="52"/>
      <c r="O29" s="50"/>
      <c r="P29" s="51"/>
    </row>
    <row r="30" ht="30.0" customHeight="1">
      <c r="A30" s="53" t="s">
        <v>48</v>
      </c>
      <c r="B30" s="54" t="s">
        <v>49</v>
      </c>
      <c r="C30" s="36" t="s">
        <v>22</v>
      </c>
      <c r="D30" s="55" t="s">
        <v>50</v>
      </c>
      <c r="E30" s="56">
        <v>46052.0</v>
      </c>
      <c r="F30" s="56">
        <v>46081.0</v>
      </c>
      <c r="G30" s="56">
        <v>46112.0</v>
      </c>
      <c r="H30" s="56">
        <v>46142.0</v>
      </c>
      <c r="I30" s="56">
        <v>46170.0</v>
      </c>
      <c r="J30" s="56">
        <v>46203.0</v>
      </c>
      <c r="K30" s="56">
        <v>46234.0</v>
      </c>
      <c r="L30" s="56">
        <v>46265.0</v>
      </c>
      <c r="M30" s="56">
        <v>46295.0</v>
      </c>
      <c r="N30" s="57">
        <v>46326.0</v>
      </c>
      <c r="O30" s="56">
        <v>46356.0</v>
      </c>
      <c r="P30" s="56">
        <v>46387.0</v>
      </c>
    </row>
    <row r="31" ht="42.0" customHeight="1">
      <c r="A31" s="58">
        <v>1.0</v>
      </c>
      <c r="B31" s="58" t="s">
        <v>51</v>
      </c>
      <c r="C31" s="59" t="s">
        <v>52</v>
      </c>
      <c r="D31" s="59">
        <f t="shared" ref="D31:D44" si="4">SUM(E31:P31)</f>
        <v>83</v>
      </c>
      <c r="E31" s="60">
        <v>28.0</v>
      </c>
      <c r="F31" s="60">
        <v>5.0</v>
      </c>
      <c r="G31" s="60">
        <v>10.0</v>
      </c>
      <c r="H31" s="60">
        <v>8.0</v>
      </c>
      <c r="I31" s="60">
        <v>6.0</v>
      </c>
      <c r="J31" s="60">
        <v>17.0</v>
      </c>
      <c r="K31" s="60">
        <v>9.0</v>
      </c>
      <c r="L31" s="60"/>
      <c r="M31" s="60"/>
      <c r="N31" s="60"/>
      <c r="O31" s="60"/>
      <c r="P31" s="60"/>
    </row>
    <row r="32" ht="42.0" customHeight="1">
      <c r="A32" s="58">
        <v>2.0</v>
      </c>
      <c r="B32" s="58" t="s">
        <v>53</v>
      </c>
      <c r="C32" s="59" t="s">
        <v>52</v>
      </c>
      <c r="D32" s="59">
        <f t="shared" si="4"/>
        <v>740</v>
      </c>
      <c r="E32" s="60">
        <v>320.0</v>
      </c>
      <c r="F32" s="60">
        <v>0.0</v>
      </c>
      <c r="G32" s="60">
        <v>80.0</v>
      </c>
      <c r="H32" s="60">
        <v>0.0</v>
      </c>
      <c r="I32" s="60">
        <v>300.0</v>
      </c>
      <c r="J32" s="60">
        <v>40.0</v>
      </c>
      <c r="K32" s="60">
        <v>0.0</v>
      </c>
      <c r="L32" s="60"/>
      <c r="M32" s="60"/>
      <c r="N32" s="61"/>
      <c r="O32" s="60"/>
      <c r="P32" s="60"/>
    </row>
    <row r="33" ht="42.0" customHeight="1">
      <c r="A33" s="58">
        <v>3.0</v>
      </c>
      <c r="B33" s="58" t="s">
        <v>54</v>
      </c>
      <c r="C33" s="59">
        <v>4.0</v>
      </c>
      <c r="D33" s="59">
        <f t="shared" si="4"/>
        <v>2</v>
      </c>
      <c r="E33" s="60">
        <v>0.0</v>
      </c>
      <c r="F33" s="60">
        <v>1.0</v>
      </c>
      <c r="G33" s="60">
        <v>0.0</v>
      </c>
      <c r="H33" s="60">
        <v>0.0</v>
      </c>
      <c r="I33" s="60">
        <v>1.0</v>
      </c>
      <c r="J33" s="60">
        <v>0.0</v>
      </c>
      <c r="K33" s="60">
        <v>0.0</v>
      </c>
      <c r="L33" s="60"/>
      <c r="M33" s="60"/>
      <c r="N33" s="62"/>
      <c r="O33" s="60"/>
      <c r="P33" s="60"/>
    </row>
    <row r="34" ht="42.0" customHeight="1">
      <c r="A34" s="58">
        <v>4.0</v>
      </c>
      <c r="B34" s="58" t="s">
        <v>55</v>
      </c>
      <c r="C34" s="59">
        <v>4.0</v>
      </c>
      <c r="D34" s="59">
        <f t="shared" si="4"/>
        <v>1</v>
      </c>
      <c r="E34" s="60">
        <v>0.0</v>
      </c>
      <c r="F34" s="60">
        <v>0.0</v>
      </c>
      <c r="G34" s="60">
        <v>1.0</v>
      </c>
      <c r="H34" s="60">
        <v>0.0</v>
      </c>
      <c r="I34" s="60">
        <v>0.0</v>
      </c>
      <c r="J34" s="60">
        <v>0.0</v>
      </c>
      <c r="K34" s="60">
        <v>0.0</v>
      </c>
      <c r="L34" s="60"/>
      <c r="M34" s="60"/>
      <c r="N34" s="60"/>
      <c r="O34" s="60"/>
      <c r="P34" s="60"/>
    </row>
    <row r="35" ht="42.0" customHeight="1">
      <c r="A35" s="58">
        <v>5.0</v>
      </c>
      <c r="B35" s="58" t="s">
        <v>56</v>
      </c>
      <c r="C35" s="59">
        <v>12.0</v>
      </c>
      <c r="D35" s="59">
        <f t="shared" si="4"/>
        <v>6</v>
      </c>
      <c r="E35" s="60">
        <v>1.0</v>
      </c>
      <c r="F35" s="62">
        <v>1.0</v>
      </c>
      <c r="G35" s="62">
        <v>1.0</v>
      </c>
      <c r="H35" s="60">
        <v>1.0</v>
      </c>
      <c r="I35" s="62">
        <v>0.0</v>
      </c>
      <c r="J35" s="62">
        <v>1.0</v>
      </c>
      <c r="K35" s="62">
        <v>1.0</v>
      </c>
      <c r="L35" s="60"/>
      <c r="M35" s="62"/>
      <c r="N35" s="60"/>
      <c r="O35" s="63"/>
      <c r="P35" s="60"/>
    </row>
    <row r="36" ht="42.0" customHeight="1">
      <c r="A36" s="58">
        <v>6.0</v>
      </c>
      <c r="B36" s="58" t="s">
        <v>57</v>
      </c>
      <c r="C36" s="59">
        <v>7.0</v>
      </c>
      <c r="D36" s="59">
        <f t="shared" si="4"/>
        <v>3</v>
      </c>
      <c r="E36" s="60">
        <v>0.0</v>
      </c>
      <c r="F36" s="62">
        <v>1.0</v>
      </c>
      <c r="G36" s="62">
        <v>0.0</v>
      </c>
      <c r="H36" s="60">
        <v>1.0</v>
      </c>
      <c r="I36" s="62">
        <v>0.0</v>
      </c>
      <c r="J36" s="62">
        <v>0.0</v>
      </c>
      <c r="K36" s="60">
        <v>1.0</v>
      </c>
      <c r="L36" s="60"/>
      <c r="M36" s="62"/>
      <c r="N36" s="60"/>
      <c r="O36" s="60"/>
      <c r="P36" s="60"/>
    </row>
    <row r="37" ht="42.0" customHeight="1">
      <c r="A37" s="58">
        <v>7.0</v>
      </c>
      <c r="B37" s="58" t="s">
        <v>58</v>
      </c>
      <c r="C37" s="59">
        <v>3.0</v>
      </c>
      <c r="D37" s="59">
        <f t="shared" si="4"/>
        <v>0</v>
      </c>
      <c r="E37" s="60">
        <v>0.0</v>
      </c>
      <c r="F37" s="60">
        <v>0.0</v>
      </c>
      <c r="G37" s="60">
        <v>0.0</v>
      </c>
      <c r="H37" s="60">
        <v>0.0</v>
      </c>
      <c r="I37" s="60">
        <v>0.0</v>
      </c>
      <c r="J37" s="60">
        <v>0.0</v>
      </c>
      <c r="K37" s="60">
        <v>0.0</v>
      </c>
      <c r="L37" s="60"/>
      <c r="M37" s="60"/>
      <c r="N37" s="60"/>
      <c r="O37" s="60"/>
      <c r="P37" s="60"/>
    </row>
    <row r="38" ht="42.0" customHeight="1">
      <c r="A38" s="58">
        <v>8.0</v>
      </c>
      <c r="B38" s="58" t="s">
        <v>59</v>
      </c>
      <c r="C38" s="59">
        <v>4.0</v>
      </c>
      <c r="D38" s="59">
        <f t="shared" si="4"/>
        <v>2</v>
      </c>
      <c r="E38" s="60">
        <v>0.0</v>
      </c>
      <c r="F38" s="60">
        <v>0.0</v>
      </c>
      <c r="G38" s="60">
        <v>0.0</v>
      </c>
      <c r="H38" s="60">
        <v>0.0</v>
      </c>
      <c r="I38" s="60">
        <v>0.0</v>
      </c>
      <c r="J38" s="60">
        <v>2.0</v>
      </c>
      <c r="K38" s="60">
        <v>0.0</v>
      </c>
      <c r="L38" s="60"/>
      <c r="M38" s="60"/>
      <c r="N38" s="60"/>
      <c r="O38" s="60"/>
      <c r="P38" s="60"/>
    </row>
    <row r="39" ht="42.0" customHeight="1">
      <c r="A39" s="58">
        <v>9.0</v>
      </c>
      <c r="B39" s="58" t="s">
        <v>60</v>
      </c>
      <c r="C39" s="64">
        <v>10.0</v>
      </c>
      <c r="D39" s="59">
        <f t="shared" si="4"/>
        <v>0</v>
      </c>
      <c r="E39" s="59">
        <v>0.0</v>
      </c>
      <c r="F39" s="59">
        <v>0.0</v>
      </c>
      <c r="G39" s="59">
        <v>0.0</v>
      </c>
      <c r="H39" s="60">
        <v>0.0</v>
      </c>
      <c r="I39" s="59">
        <v>0.0</v>
      </c>
      <c r="J39" s="60">
        <v>0.0</v>
      </c>
      <c r="K39" s="60">
        <v>0.0</v>
      </c>
      <c r="L39" s="60"/>
      <c r="M39" s="60"/>
      <c r="N39" s="59"/>
      <c r="O39" s="59"/>
      <c r="P39" s="59"/>
    </row>
    <row r="40" ht="42.0" customHeight="1">
      <c r="A40" s="58">
        <v>10.0</v>
      </c>
      <c r="B40" s="58" t="s">
        <v>61</v>
      </c>
      <c r="C40" s="65">
        <v>700.0</v>
      </c>
      <c r="D40" s="59">
        <f t="shared" si="4"/>
        <v>170</v>
      </c>
      <c r="E40" s="64">
        <v>37.0</v>
      </c>
      <c r="F40" s="64">
        <v>12.0</v>
      </c>
      <c r="G40" s="64">
        <v>16.0</v>
      </c>
      <c r="H40" s="60">
        <v>8.0</v>
      </c>
      <c r="I40" s="64">
        <v>60.0</v>
      </c>
      <c r="J40" s="60">
        <v>14.0</v>
      </c>
      <c r="K40" s="60">
        <v>23.0</v>
      </c>
      <c r="L40" s="60"/>
      <c r="M40" s="60"/>
      <c r="N40" s="64"/>
      <c r="O40" s="64"/>
      <c r="P40" s="64"/>
    </row>
    <row r="41" ht="42.0" customHeight="1">
      <c r="A41" s="58">
        <v>11.0</v>
      </c>
      <c r="B41" s="58" t="s">
        <v>62</v>
      </c>
      <c r="C41" s="59">
        <v>7.0</v>
      </c>
      <c r="D41" s="59">
        <f t="shared" si="4"/>
        <v>2</v>
      </c>
      <c r="E41" s="59">
        <v>0.0</v>
      </c>
      <c r="F41" s="59">
        <v>0.0</v>
      </c>
      <c r="G41" s="59">
        <v>0.0</v>
      </c>
      <c r="H41" s="60">
        <v>1.0</v>
      </c>
      <c r="I41" s="59">
        <v>0.0</v>
      </c>
      <c r="J41" s="60">
        <v>1.0</v>
      </c>
      <c r="K41" s="60">
        <v>0.0</v>
      </c>
      <c r="L41" s="60"/>
      <c r="M41" s="60"/>
      <c r="N41" s="59"/>
      <c r="O41" s="59"/>
      <c r="P41" s="59"/>
    </row>
    <row r="42" ht="42.0" customHeight="1">
      <c r="A42" s="58">
        <v>12.0</v>
      </c>
      <c r="B42" s="58" t="s">
        <v>63</v>
      </c>
      <c r="C42" s="59">
        <v>4.0</v>
      </c>
      <c r="D42" s="59">
        <f t="shared" si="4"/>
        <v>3</v>
      </c>
      <c r="E42" s="59">
        <v>0.0</v>
      </c>
      <c r="F42" s="59">
        <v>1.0</v>
      </c>
      <c r="G42" s="59">
        <v>0.0</v>
      </c>
      <c r="H42" s="60">
        <v>1.0</v>
      </c>
      <c r="I42" s="59">
        <v>0.0</v>
      </c>
      <c r="J42" s="60">
        <v>0.0</v>
      </c>
      <c r="K42" s="60">
        <v>1.0</v>
      </c>
      <c r="L42" s="60"/>
      <c r="M42" s="60"/>
      <c r="N42" s="59"/>
      <c r="O42" s="59"/>
      <c r="P42" s="59"/>
    </row>
    <row r="43" ht="42.0" customHeight="1">
      <c r="A43" s="58">
        <v>13.0</v>
      </c>
      <c r="B43" s="58" t="s">
        <v>64</v>
      </c>
      <c r="C43" s="59">
        <v>8.0</v>
      </c>
      <c r="D43" s="59">
        <f t="shared" si="4"/>
        <v>10</v>
      </c>
      <c r="E43" s="59">
        <v>3.0</v>
      </c>
      <c r="F43" s="59"/>
      <c r="G43" s="59">
        <v>2.0</v>
      </c>
      <c r="H43" s="60">
        <v>2.0</v>
      </c>
      <c r="I43" s="59">
        <v>0.0</v>
      </c>
      <c r="J43" s="60">
        <v>1.0</v>
      </c>
      <c r="K43" s="60">
        <v>2.0</v>
      </c>
      <c r="L43" s="59"/>
      <c r="M43" s="60"/>
      <c r="N43" s="59"/>
      <c r="O43" s="59"/>
      <c r="P43" s="59"/>
    </row>
    <row r="44" ht="42.0" customHeight="1">
      <c r="A44" s="58">
        <v>14.0</v>
      </c>
      <c r="B44" s="58" t="s">
        <v>65</v>
      </c>
      <c r="C44" s="59">
        <v>350.0</v>
      </c>
      <c r="D44" s="59">
        <f t="shared" si="4"/>
        <v>198</v>
      </c>
      <c r="E44" s="59">
        <v>28.0</v>
      </c>
      <c r="F44" s="59">
        <v>25.0</v>
      </c>
      <c r="G44" s="59">
        <v>31.0</v>
      </c>
      <c r="H44" s="60">
        <v>31.0</v>
      </c>
      <c r="I44" s="59">
        <v>31.0</v>
      </c>
      <c r="J44" s="60">
        <v>24.0</v>
      </c>
      <c r="K44" s="60">
        <v>28.0</v>
      </c>
      <c r="L44" s="59"/>
      <c r="M44" s="60"/>
      <c r="N44" s="59"/>
      <c r="O44" s="59"/>
      <c r="P44" s="59"/>
    </row>
    <row r="45" ht="42.0" customHeight="1">
      <c r="A45" s="58">
        <v>15.0</v>
      </c>
      <c r="B45" s="58" t="s">
        <v>66</v>
      </c>
      <c r="C45" s="59">
        <v>350.0</v>
      </c>
      <c r="D45" s="59">
        <v>31.0</v>
      </c>
      <c r="E45" s="59">
        <v>28.0</v>
      </c>
      <c r="F45" s="59">
        <v>25.0</v>
      </c>
      <c r="G45" s="59">
        <v>31.0</v>
      </c>
      <c r="H45" s="60">
        <v>31.0</v>
      </c>
      <c r="I45" s="60">
        <v>31.0</v>
      </c>
      <c r="J45" s="66">
        <v>24.0</v>
      </c>
      <c r="K45" s="66">
        <v>28.0</v>
      </c>
      <c r="L45" s="59"/>
      <c r="M45" s="60"/>
      <c r="N45" s="59"/>
      <c r="O45" s="59"/>
      <c r="P45" s="59"/>
    </row>
    <row r="46" ht="42.0" customHeight="1">
      <c r="A46" s="58">
        <v>16.0</v>
      </c>
      <c r="B46" s="67" t="s">
        <v>67</v>
      </c>
      <c r="C46" s="68">
        <f>SUM(D46:P46)</f>
        <v>215280</v>
      </c>
      <c r="D46" s="69">
        <v>22248.0</v>
      </c>
      <c r="E46" s="70">
        <v>26400.0</v>
      </c>
      <c r="F46" s="71">
        <v>26184.0</v>
      </c>
      <c r="G46" s="71">
        <v>28720.0</v>
      </c>
      <c r="H46" s="72">
        <v>30001.0</v>
      </c>
      <c r="I46" s="73">
        <v>27980.0</v>
      </c>
      <c r="J46" s="73">
        <v>24980.0</v>
      </c>
      <c r="K46" s="73">
        <v>28767.0</v>
      </c>
      <c r="L46" s="73"/>
      <c r="M46" s="73"/>
      <c r="N46" s="73"/>
      <c r="O46" s="74"/>
      <c r="P46" s="74"/>
    </row>
    <row r="47" ht="42.75" customHeight="1">
      <c r="A47" s="58">
        <v>17.0</v>
      </c>
      <c r="B47" s="75" t="s">
        <v>68</v>
      </c>
      <c r="C47" s="76"/>
      <c r="D47" s="77" t="str">
        <f>SUM(C46+'[1]2024 B Performance Monitoring'!D45+'[1]2023 B Performance Monitoring'!D44+'[1]2022 B PERFORMANCE MONITORI (3)'!D42+'[1]2021 B PERFORMANCE MONITORI (2)'!D43)</f>
        <v>#REF!</v>
      </c>
      <c r="E47" s="78"/>
      <c r="G47" s="79" t="str">
        <f>SUM('[1]2022 B PERFORMANCE MONITORI (3)'!D42+'[1]2023 B Performance Monitoring'!D44+'[1]2024 B Performance Monitoring'!D45+'[1]2025 Base Performance Monitori'!C46+'2026 Performance Monit (2)'!G46)</f>
        <v>#REF!</v>
      </c>
    </row>
    <row r="48" ht="14.25" customHeight="1"/>
    <row r="49" ht="14.25" customHeight="1">
      <c r="B49" s="80" t="s">
        <v>69</v>
      </c>
    </row>
    <row r="50" ht="14.25" customHeight="1">
      <c r="B50" s="80" t="s">
        <v>70</v>
      </c>
    </row>
    <row r="51" ht="14.25" customHeight="1">
      <c r="I51" s="81"/>
    </row>
    <row r="52" ht="14.25" customHeight="1">
      <c r="B52" s="82" t="s">
        <v>71</v>
      </c>
      <c r="C52" s="83"/>
      <c r="D52" s="83"/>
      <c r="E52" s="83"/>
      <c r="F52" s="83"/>
      <c r="G52" s="83"/>
      <c r="H52" s="84"/>
    </row>
    <row r="53" ht="14.25" customHeight="1">
      <c r="B53" s="85" t="s">
        <v>72</v>
      </c>
      <c r="C53" s="86" t="s">
        <v>73</v>
      </c>
      <c r="D53" s="87"/>
      <c r="E53" s="87"/>
      <c r="F53" s="87"/>
      <c r="G53" s="87"/>
      <c r="H53" s="88"/>
    </row>
    <row r="54" ht="14.25" customHeight="1">
      <c r="B54" s="85" t="s">
        <v>74</v>
      </c>
      <c r="C54" s="89" t="s">
        <v>75</v>
      </c>
      <c r="D54" s="87"/>
      <c r="E54" s="87"/>
      <c r="F54" s="87"/>
      <c r="G54" s="87"/>
      <c r="H54" s="88"/>
    </row>
    <row r="55" ht="14.25" customHeight="1">
      <c r="B55" s="85" t="s">
        <v>76</v>
      </c>
      <c r="C55" s="89" t="s">
        <v>77</v>
      </c>
      <c r="D55" s="87"/>
      <c r="E55" s="87"/>
      <c r="F55" s="87"/>
      <c r="G55" s="87"/>
      <c r="H55" s="88"/>
    </row>
    <row r="56" ht="14.25" customHeight="1">
      <c r="B56" s="85" t="s">
        <v>78</v>
      </c>
      <c r="C56" s="86" t="s">
        <v>79</v>
      </c>
      <c r="D56" s="87"/>
      <c r="E56" s="87"/>
      <c r="F56" s="87"/>
      <c r="G56" s="87"/>
      <c r="H56" s="88"/>
    </row>
    <row r="57" ht="14.25" customHeight="1">
      <c r="B57" s="85" t="s">
        <v>80</v>
      </c>
      <c r="C57" s="86" t="s">
        <v>81</v>
      </c>
      <c r="D57" s="87"/>
      <c r="E57" s="87"/>
      <c r="F57" s="87"/>
      <c r="G57" s="87"/>
      <c r="H57" s="88"/>
    </row>
    <row r="58" ht="14.25" customHeight="1">
      <c r="B58" s="90"/>
      <c r="C58" s="90"/>
      <c r="D58" s="90"/>
      <c r="E58" s="90"/>
      <c r="F58" s="90"/>
      <c r="G58" s="90"/>
      <c r="H58" s="90"/>
    </row>
    <row r="59" ht="14.25" customHeight="1">
      <c r="B59" s="91" t="s">
        <v>82</v>
      </c>
      <c r="C59" s="92" t="s">
        <v>83</v>
      </c>
      <c r="D59" s="87"/>
      <c r="E59" s="87"/>
      <c r="F59" s="87"/>
      <c r="G59" s="87"/>
      <c r="H59" s="88"/>
    </row>
    <row r="60" ht="14.25" customHeight="1">
      <c r="B60" s="91" t="s">
        <v>84</v>
      </c>
      <c r="C60" s="92" t="s">
        <v>85</v>
      </c>
      <c r="D60" s="87"/>
      <c r="E60" s="87"/>
      <c r="F60" s="87"/>
      <c r="G60" s="87"/>
      <c r="H60" s="88"/>
    </row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B52:H52"/>
    <mergeCell ref="C53:H53"/>
    <mergeCell ref="C54:H54"/>
    <mergeCell ref="C55:H55"/>
    <mergeCell ref="C56:H56"/>
    <mergeCell ref="C57:H57"/>
    <mergeCell ref="C59:H59"/>
    <mergeCell ref="C60:H60"/>
  </mergeCells>
  <printOptions/>
  <pageMargins bottom="0.75" footer="0.0" header="0.0" left="0.7" right="0.7" top="0.75"/>
  <pageSetup paperSize="9" orientation="portrait"/>
  <drawing r:id="rId1"/>
</worksheet>
</file>